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ngeropgroup-my.sharepoint.com/personal/fabrice_kuate_ingerop_com/Documents/Documents/DT LORRAINS/"/>
    </mc:Choice>
  </mc:AlternateContent>
  <xr:revisionPtr revIDLastSave="73" documentId="13_ncr:1_{6FB2FBDC-B092-40FD-A918-352294B2210B}" xr6:coauthVersionLast="47" xr6:coauthVersionMax="47" xr10:uidLastSave="{033540DB-6FA0-49BF-B0F4-6E5984F3FB65}"/>
  <bookViews>
    <workbookView xWindow="28680" yWindow="-120" windowWidth="29040" windowHeight="15840" tabRatio="656" activeTab="1" xr2:uid="{00000000-000D-0000-FFFF-FFFF00000000}"/>
  </bookViews>
  <sheets>
    <sheet name="Categorie " sheetId="11" r:id="rId1"/>
    <sheet name="DT" sheetId="43" r:id="rId2"/>
    <sheet name="Champs" sheetId="44" r:id="rId3"/>
  </sheets>
  <definedNames>
    <definedName name="_xlnm._FilterDatabase" localSheetId="1" hidden="1">DT!$A$9:$K$13</definedName>
    <definedName name="_xlnm.Print_Area" localSheetId="0">'Categorie '!$A$1:$S$27</definedName>
    <definedName name="_xlnm.Print_Area" localSheetId="1">DT!$A$1:$L$35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3" l="1"/>
  <c r="B19" i="43"/>
  <c r="B23" i="43" l="1"/>
  <c r="B21" i="43"/>
</calcChain>
</file>

<file path=xl/sharedStrings.xml><?xml version="1.0" encoding="utf-8"?>
<sst xmlns="http://schemas.openxmlformats.org/spreadsheetml/2006/main" count="116" uniqueCount="80">
  <si>
    <t>Date déclaration</t>
  </si>
  <si>
    <t>Concessionnaire</t>
  </si>
  <si>
    <t>Adresse</t>
  </si>
  <si>
    <t>N° consultation du téléservice</t>
  </si>
  <si>
    <t>Responsable dossier</t>
  </si>
  <si>
    <t>Catégorie</t>
  </si>
  <si>
    <t>Commentaires</t>
  </si>
  <si>
    <t>Réseau concerné</t>
  </si>
  <si>
    <t>Réseau non concerné</t>
  </si>
  <si>
    <t>Plans fournis ?</t>
  </si>
  <si>
    <t>Nécessité de réaliser des IC ?</t>
  </si>
  <si>
    <t xml:space="preserve">Classe de précision </t>
  </si>
  <si>
    <t>Réseau sensible ?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</si>
  <si>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</si>
  <si>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</si>
  <si>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</si>
  <si>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</si>
  <si>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</si>
  <si>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</si>
  <si>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</si>
  <si>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</si>
  <si>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</si>
  <si>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</si>
  <si>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OUI</t>
  </si>
  <si>
    <t>NON</t>
  </si>
  <si>
    <t>Tableau de Recensement des réseaux</t>
  </si>
  <si>
    <t>Synthèse</t>
  </si>
  <si>
    <t>Nombre de concessionnaires</t>
  </si>
  <si>
    <t>Nombre de réponses reçues</t>
  </si>
  <si>
    <t xml:space="preserve">Nombre de réponses restantes </t>
  </si>
  <si>
    <t>Date de réception 
réponse DT</t>
  </si>
  <si>
    <t>Date limite de réponse</t>
  </si>
  <si>
    <t xml:space="preserve">Concerné par la zone de travaux ? </t>
  </si>
  <si>
    <t xml:space="preserve">Légende : </t>
  </si>
  <si>
    <t>IC</t>
  </si>
  <si>
    <t>Investigations complémentaires</t>
  </si>
  <si>
    <t xml:space="preserve">Classes de précisions </t>
  </si>
  <si>
    <t xml:space="preserve">Réglementation à proximité des réseaux selon le décret n°2011-1241 du 5 octobre 2011 et son arrêté d'application du 15 février 2012. </t>
  </si>
  <si>
    <t>Incertitude maximale de localisation est inférieure ou égale à 40 cm (réseau rigide) ou 50 cm (réseau flexible).</t>
  </si>
  <si>
    <t>Incertitude maximale de localisation supérieure à celle de la classe A et inférieure ou égale à 1.50 m.</t>
  </si>
  <si>
    <t>Incertitude maximale de localisation est supérieure à 1.50 m (ou si l'exploitant n'est pas en mesure de fournir la localisation correspondante).</t>
  </si>
  <si>
    <t>Complément d'adresse</t>
  </si>
  <si>
    <t>HC</t>
  </si>
  <si>
    <t>PC</t>
  </si>
  <si>
    <t>GA</t>
  </si>
  <si>
    <t>CU</t>
  </si>
  <si>
    <t>EL</t>
  </si>
  <si>
    <t>TR</t>
  </si>
  <si>
    <t>DE</t>
  </si>
  <si>
    <t>TL</t>
  </si>
  <si>
    <t>EA</t>
  </si>
  <si>
    <t>EU</t>
  </si>
  <si>
    <t>2024101469683S04</t>
  </si>
  <si>
    <t>PAP DES LORRAINS</t>
  </si>
  <si>
    <t>VEOLIA EAU CENTRE
OUEST CHEZ SOGEDATA</t>
  </si>
  <si>
    <t>Beauce Sologne Berry
TSA 70011 69134 DARDILLY
CEDEX</t>
  </si>
  <si>
    <t>Tel: 0969323529
Tel Urgence: 0969323529
Endommagement: 0969323529
Email: veolia-65c-dt-beaucesologne@demat.
sogelink.fr</t>
  </si>
  <si>
    <t>LAMBERT Karine</t>
  </si>
  <si>
    <t>Situé sur chaussé en rive gache du canal, sans dansger, faire attention pour réalisation de l'accès provisoire.</t>
  </si>
  <si>
    <t>ORANGE - N2 CENTRE VAL DE LOIRE</t>
  </si>
  <si>
    <t>Service DICT
 TSA 70011 69134 DARDILLY
CEDEX</t>
  </si>
  <si>
    <t>Tel: 0969393212
Endommagement: 0810300111
Email: FT44N2.FTO@demat.protys.fr
Email Urgence: FT44N2.FTO@demat.protys.fr</t>
  </si>
  <si>
    <t>POLE RDT/RDICT
+33 228563535</t>
  </si>
  <si>
    <t>SIAEP ALLIER NIVERNAIS</t>
  </si>
  <si>
    <t>Sylvain LABORDE
0386581701</t>
  </si>
  <si>
    <t>TSA 70011 69134 DARDILLY
CEDEX</t>
  </si>
  <si>
    <t>Fax Urgence: 0386580391
Tel: 0386581701
Tel Urgence: 0386581701
Endommagement: 0386581701
Email: siaep-allier-nivernais@demat.sogelink.fr
Email Urgence: siaep.allier.nivernais@orange.fr</t>
  </si>
  <si>
    <t>ENEDIS-DRCEN-CENTRE</t>
  </si>
  <si>
    <t>CHEZ PROTYS P0102
 CS 90125 27091 EVREUX
CEDEX 9</t>
  </si>
  <si>
    <t>Tel: 0247485108
Tel Urgence: 0181624701
Endommagement: 0181624701
Email: 6039912.ENEDIS@demat.protys.fr
Email Urgence: 6039912.ENEDIS@demat.
protys.fr</t>
  </si>
  <si>
    <t>LANZERAY NATHALIE
+33247485108</t>
  </si>
  <si>
    <t>Réseau hors emprise des travaux</t>
  </si>
  <si>
    <t>DDT DE LA NIEVRE-
DDT58 /SGL</t>
  </si>
  <si>
    <t>TSA 70011 CHEZ SOGELINK
69134 DARDILLY CEDEX</t>
  </si>
  <si>
    <t>Tel: 0386717171
Tel Urgence: 0679407128
Endommagement: 0386717171
Email: ddt-nievre@demat.sogelink.fr
Email Urgence: ddt-slsr@nievre.gouv.fr</t>
  </si>
  <si>
    <t>CA NEVERS - AGGLO_EAU
PLUVIALE</t>
  </si>
  <si>
    <t>Tel: 0699673928
Endommagement: 0699673928
Email: nevers-agglo-eau-pluvial@demat.
sogelink.fr
Email Urgence: hjorge@agglo-nevers.fr</t>
  </si>
  <si>
    <t>AXIONE-Berry THD</t>
  </si>
  <si>
    <t>152 Avenue Pierre Brossolette
92240 Malakoff</t>
  </si>
  <si>
    <t>Tel: 0547650232
Tel Urgence: 0533740217
Endommagement: 0533740217
Email: berrythd.dict@app.axione.fr
Email Urgence: berrythd.dict@app.axione.fr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</si>
</sst>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6"/>
      <color theme="1"/>
      <name val="Arial"/>
      <family val="2"/>
    </font>
    <font>
      <u/>
      <sz val="16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u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1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14" fontId="1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1" fillId="3" borderId="1" xfId="0" applyFont="1" applyFill="1" applyBorder="1" applyAlignment="1">
      <alignment vertical="center" wrapText="1"/>
    </xf>
    <xf numFmtId="14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" fillId="0" borderId="1" xfId="1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</xdr:row>
      <xdr:rowOff>9525</xdr:rowOff>
    </xdr:from>
    <xdr:to>
      <xdr:col>9</xdr:col>
      <xdr:colOff>285750</xdr:colOff>
      <xdr:row>25</xdr:row>
      <xdr:rowOff>123825</xdr:rowOff>
    </xdr:to>
    <xdr:pic>
      <xdr:nvPicPr>
        <xdr:cNvPr id="4453" name="Image 1">
          <a:extLst>
            <a:ext uri="{FF2B5EF4-FFF2-40B4-BE49-F238E27FC236}">
              <a16:creationId xmlns:a16="http://schemas.microsoft.com/office/drawing/2014/main" id="{00000000-0008-0000-0000-0000651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71450"/>
          <a:ext cx="7038975" cy="400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133350</xdr:colOff>
      <xdr:row>1</xdr:row>
      <xdr:rowOff>0</xdr:rowOff>
    </xdr:from>
    <xdr:to>
      <xdr:col>18</xdr:col>
      <xdr:colOff>619125</xdr:colOff>
      <xdr:row>25</xdr:row>
      <xdr:rowOff>115721</xdr:rowOff>
    </xdr:to>
    <xdr:pic>
      <xdr:nvPicPr>
        <xdr:cNvPr id="3" name="Image 2" descr="Capture d’écra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62825" y="161925"/>
          <a:ext cx="6581775" cy="4001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"/>
  <sheetViews>
    <sheetView view="pageBreakPreview" zoomScaleNormal="115" zoomScaleSheetLayoutView="100" workbookViewId="0">
      <selection activeCell="J37" sqref="J37"/>
    </sheetView>
  </sheetViews>
  <sheetFormatPr baseColWidth="10" defaultColWidth="11.44140625" defaultRowHeight="13.2" x14ac:dyDescent="0.25"/>
  <cols>
    <col min="1" max="9" width="11.44140625" style="1"/>
    <col min="10" max="10" width="5.5546875" style="1" customWidth="1"/>
    <col min="11" max="16384" width="11.44140625" style="1"/>
  </cols>
  <sheetData/>
  <pageMargins left="0.7" right="0.7" top="0.75" bottom="0.75" header="0.3" footer="0.3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2"/>
  <sheetViews>
    <sheetView tabSelected="1" view="pageBreakPreview" zoomScale="85" zoomScaleNormal="55" zoomScaleSheetLayoutView="85" workbookViewId="0">
      <pane ySplit="9" topLeftCell="A16" activePane="bottomLeft" state="frozen"/>
      <selection pane="bottomLeft" activeCell="D22" sqref="D22"/>
    </sheetView>
  </sheetViews>
  <sheetFormatPr baseColWidth="10" defaultColWidth="11.44140625" defaultRowHeight="13.2" outlineLevelCol="1" x14ac:dyDescent="0.3"/>
  <cols>
    <col min="1" max="1" width="32.88671875" style="2" customWidth="1"/>
    <col min="2" max="2" width="32.88671875" style="2" customWidth="1" outlineLevel="1"/>
    <col min="3" max="3" width="28" style="2" customWidth="1" outlineLevel="1"/>
    <col min="4" max="4" width="16.44140625" style="2" customWidth="1"/>
    <col min="5" max="5" width="23.6640625" style="4" bestFit="1" customWidth="1" outlineLevel="1"/>
    <col min="6" max="6" width="21.44140625" style="2" customWidth="1" outlineLevel="1"/>
    <col min="7" max="8" width="10" style="4" customWidth="1"/>
    <col min="9" max="9" width="10" style="5" customWidth="1" outlineLevel="1"/>
    <col min="10" max="10" width="10" style="4" customWidth="1"/>
    <col min="11" max="11" width="11.33203125" style="4" bestFit="1" customWidth="1"/>
    <col min="12" max="12" width="26" style="3" customWidth="1" outlineLevel="1"/>
    <col min="13" max="16384" width="11.44140625" style="2"/>
  </cols>
  <sheetData>
    <row r="1" spans="1:13" ht="18" customHeight="1" x14ac:dyDescent="0.3">
      <c r="A1" s="32" t="s">
        <v>53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3" ht="18" customHeight="1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3" ht="18" customHeight="1" x14ac:dyDescent="0.3">
      <c r="A3" s="33" t="s">
        <v>25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3" ht="18" customHeight="1" x14ac:dyDescent="0.3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ht="18" customHeight="1" x14ac:dyDescent="0.3"/>
    <row r="6" spans="1:13" ht="18" customHeight="1" x14ac:dyDescent="0.3">
      <c r="A6" s="10" t="s">
        <v>3</v>
      </c>
      <c r="B6" s="10" t="s">
        <v>0</v>
      </c>
      <c r="F6" s="4"/>
    </row>
    <row r="7" spans="1:13" ht="18" customHeight="1" x14ac:dyDescent="0.3">
      <c r="A7" s="30" t="s">
        <v>52</v>
      </c>
      <c r="B7" s="7">
        <v>45579</v>
      </c>
      <c r="F7" s="4"/>
    </row>
    <row r="8" spans="1:13" ht="18" customHeight="1" x14ac:dyDescent="0.3"/>
    <row r="9" spans="1:13" s="3" customFormat="1" ht="44.25" customHeight="1" x14ac:dyDescent="0.3">
      <c r="A9" s="6" t="s">
        <v>1</v>
      </c>
      <c r="B9" s="6" t="s">
        <v>2</v>
      </c>
      <c r="C9" s="6" t="s">
        <v>41</v>
      </c>
      <c r="D9" s="6" t="s">
        <v>30</v>
      </c>
      <c r="E9" s="6" t="s">
        <v>4</v>
      </c>
      <c r="F9" s="6" t="s">
        <v>32</v>
      </c>
      <c r="G9" s="6" t="s">
        <v>5</v>
      </c>
      <c r="H9" s="6" t="s">
        <v>12</v>
      </c>
      <c r="I9" s="6" t="s">
        <v>9</v>
      </c>
      <c r="J9" s="6" t="s">
        <v>11</v>
      </c>
      <c r="K9" s="6" t="s">
        <v>10</v>
      </c>
      <c r="L9" s="6" t="s">
        <v>6</v>
      </c>
    </row>
    <row r="10" spans="1:13" s="25" customFormat="1" ht="79.2" x14ac:dyDescent="0.3">
      <c r="A10" s="26" t="s">
        <v>54</v>
      </c>
      <c r="B10" s="26" t="s">
        <v>55</v>
      </c>
      <c r="C10" s="26" t="s">
        <v>56</v>
      </c>
      <c r="D10" s="27">
        <v>45579</v>
      </c>
      <c r="E10" s="31" t="s">
        <v>57</v>
      </c>
      <c r="F10" s="28" t="s">
        <v>7</v>
      </c>
      <c r="G10" s="35" t="s">
        <v>50</v>
      </c>
      <c r="H10" s="29" t="s">
        <v>24</v>
      </c>
      <c r="I10" s="31" t="s">
        <v>23</v>
      </c>
      <c r="J10" s="23" t="s">
        <v>13</v>
      </c>
      <c r="K10" s="29" t="s">
        <v>24</v>
      </c>
      <c r="L10" s="26" t="s">
        <v>58</v>
      </c>
      <c r="M10" s="24"/>
    </row>
    <row r="11" spans="1:13" s="25" customFormat="1" ht="79.2" x14ac:dyDescent="0.3">
      <c r="A11" s="26" t="s">
        <v>59</v>
      </c>
      <c r="B11" s="26" t="s">
        <v>60</v>
      </c>
      <c r="C11" s="26" t="s">
        <v>61</v>
      </c>
      <c r="D11" s="27">
        <v>45579</v>
      </c>
      <c r="E11" s="31" t="s">
        <v>62</v>
      </c>
      <c r="F11" s="28" t="s">
        <v>7</v>
      </c>
      <c r="G11" s="23" t="s">
        <v>49</v>
      </c>
      <c r="H11" s="29" t="s">
        <v>23</v>
      </c>
      <c r="I11" s="28" t="s">
        <v>23</v>
      </c>
      <c r="J11" s="23" t="s">
        <v>13</v>
      </c>
      <c r="K11" s="29" t="s">
        <v>24</v>
      </c>
      <c r="L11" s="26" t="s">
        <v>58</v>
      </c>
      <c r="M11" s="24"/>
    </row>
    <row r="12" spans="1:13" s="25" customFormat="1" ht="105.6" x14ac:dyDescent="0.3">
      <c r="A12" s="26" t="s">
        <v>63</v>
      </c>
      <c r="B12" s="26" t="s">
        <v>65</v>
      </c>
      <c r="C12" s="26" t="s">
        <v>66</v>
      </c>
      <c r="D12" s="27">
        <v>45579</v>
      </c>
      <c r="E12" s="36" t="s">
        <v>64</v>
      </c>
      <c r="F12" s="28" t="s">
        <v>7</v>
      </c>
      <c r="G12" s="23" t="s">
        <v>50</v>
      </c>
      <c r="H12" s="29" t="s">
        <v>23</v>
      </c>
      <c r="I12" s="28" t="s">
        <v>23</v>
      </c>
      <c r="J12" s="23" t="s">
        <v>14</v>
      </c>
      <c r="K12" s="29" t="s">
        <v>24</v>
      </c>
      <c r="L12" s="22"/>
      <c r="M12" s="24"/>
    </row>
    <row r="13" spans="1:13" s="25" customFormat="1" ht="118.8" x14ac:dyDescent="0.3">
      <c r="A13" s="26" t="s">
        <v>67</v>
      </c>
      <c r="B13" s="26" t="s">
        <v>68</v>
      </c>
      <c r="C13" s="26" t="s">
        <v>69</v>
      </c>
      <c r="D13" s="27">
        <v>45580</v>
      </c>
      <c r="E13" s="31" t="s">
        <v>70</v>
      </c>
      <c r="F13" s="28" t="s">
        <v>7</v>
      </c>
      <c r="G13" s="23" t="s">
        <v>46</v>
      </c>
      <c r="H13" s="29" t="s">
        <v>23</v>
      </c>
      <c r="I13" s="28" t="s">
        <v>23</v>
      </c>
      <c r="J13" s="35" t="s">
        <v>13</v>
      </c>
      <c r="K13" s="29" t="s">
        <v>24</v>
      </c>
      <c r="L13" s="22" t="s">
        <v>71</v>
      </c>
      <c r="M13" s="24"/>
    </row>
    <row r="14" spans="1:13" s="25" customFormat="1" ht="118.8" x14ac:dyDescent="0.3">
      <c r="A14" s="26" t="s">
        <v>72</v>
      </c>
      <c r="B14" s="26" t="s">
        <v>73</v>
      </c>
      <c r="C14" s="26" t="s">
        <v>74</v>
      </c>
      <c r="D14" s="27"/>
      <c r="E14" s="31"/>
      <c r="F14" s="28"/>
      <c r="G14" s="23"/>
      <c r="H14" s="29"/>
      <c r="I14" s="28"/>
      <c r="J14" s="35"/>
      <c r="K14" s="29"/>
      <c r="L14" s="22"/>
      <c r="M14" s="24"/>
    </row>
    <row r="15" spans="1:13" s="25" customFormat="1" ht="118.8" x14ac:dyDescent="0.3">
      <c r="A15" s="26" t="s">
        <v>75</v>
      </c>
      <c r="B15" s="26" t="s">
        <v>65</v>
      </c>
      <c r="C15" s="26" t="s">
        <v>76</v>
      </c>
      <c r="D15" s="27"/>
      <c r="E15" s="31"/>
      <c r="F15" s="28"/>
      <c r="G15" s="23" t="s">
        <v>51</v>
      </c>
      <c r="H15" s="29" t="s">
        <v>24</v>
      </c>
      <c r="I15" s="28"/>
      <c r="J15" s="35"/>
      <c r="K15" s="29"/>
      <c r="L15" s="22"/>
      <c r="M15" s="24"/>
    </row>
    <row r="16" spans="1:13" s="25" customFormat="1" ht="118.8" x14ac:dyDescent="0.3">
      <c r="A16" s="26" t="s">
        <v>77</v>
      </c>
      <c r="B16" s="26" t="s">
        <v>78</v>
      </c>
      <c r="C16" s="26" t="s">
        <v>79</v>
      </c>
      <c r="D16" s="27"/>
      <c r="E16" s="31"/>
      <c r="F16" s="28"/>
      <c r="G16" s="23" t="s">
        <v>49</v>
      </c>
      <c r="H16" s="29" t="s">
        <v>24</v>
      </c>
      <c r="I16" s="28"/>
      <c r="J16" s="35"/>
      <c r="K16" s="29"/>
      <c r="L16" s="22"/>
      <c r="M16" s="24"/>
    </row>
    <row r="17" spans="1:12" x14ac:dyDescent="0.3">
      <c r="L17" s="21"/>
    </row>
    <row r="18" spans="1:12" ht="15.6" x14ac:dyDescent="0.3">
      <c r="A18" s="34" t="s">
        <v>26</v>
      </c>
      <c r="B18" s="34"/>
      <c r="C18" s="19"/>
    </row>
    <row r="19" spans="1:12" ht="15" x14ac:dyDescent="0.3">
      <c r="A19" s="13" t="s">
        <v>27</v>
      </c>
      <c r="B19" s="14">
        <f>COUNTA(A10:A16)</f>
        <v>7</v>
      </c>
      <c r="C19" s="20"/>
    </row>
    <row r="20" spans="1:12" ht="15" x14ac:dyDescent="0.3">
      <c r="A20" s="13" t="s">
        <v>28</v>
      </c>
      <c r="B20" s="14">
        <f>COUNTA(D10:D16)</f>
        <v>4</v>
      </c>
      <c r="C20" s="20"/>
    </row>
    <row r="21" spans="1:12" ht="15" x14ac:dyDescent="0.3">
      <c r="A21" s="13" t="s">
        <v>29</v>
      </c>
      <c r="B21" s="14">
        <f>B19-B20</f>
        <v>3</v>
      </c>
      <c r="C21" s="20"/>
    </row>
    <row r="23" spans="1:12" ht="15.6" x14ac:dyDescent="0.3">
      <c r="A23" s="16" t="s">
        <v>31</v>
      </c>
      <c r="B23" s="17">
        <f>B7+9</f>
        <v>45588</v>
      </c>
      <c r="C23" s="17"/>
    </row>
    <row r="25" spans="1:12" x14ac:dyDescent="0.3">
      <c r="A25" s="18" t="s">
        <v>33</v>
      </c>
    </row>
    <row r="26" spans="1:12" x14ac:dyDescent="0.3">
      <c r="A26" s="15" t="s">
        <v>34</v>
      </c>
      <c r="B26" s="15" t="s">
        <v>35</v>
      </c>
      <c r="C26" s="15"/>
    </row>
    <row r="27" spans="1:12" x14ac:dyDescent="0.3">
      <c r="A27" s="15" t="s">
        <v>36</v>
      </c>
    </row>
    <row r="28" spans="1:12" x14ac:dyDescent="0.3">
      <c r="A28" s="15" t="s">
        <v>13</v>
      </c>
      <c r="B28" s="12" t="s">
        <v>38</v>
      </c>
      <c r="C28" s="12"/>
    </row>
    <row r="29" spans="1:12" x14ac:dyDescent="0.3">
      <c r="A29" s="15" t="s">
        <v>14</v>
      </c>
      <c r="B29" s="12" t="s">
        <v>39</v>
      </c>
      <c r="C29" s="12"/>
    </row>
    <row r="30" spans="1:12" x14ac:dyDescent="0.3">
      <c r="A30" s="15" t="s">
        <v>15</v>
      </c>
      <c r="B30" s="12" t="s">
        <v>40</v>
      </c>
      <c r="C30" s="12"/>
    </row>
    <row r="32" spans="1:12" x14ac:dyDescent="0.3">
      <c r="A32" s="12" t="s">
        <v>37</v>
      </c>
    </row>
  </sheetData>
  <mergeCells count="3">
    <mergeCell ref="A1:L1"/>
    <mergeCell ref="A3:L3"/>
    <mergeCell ref="A18:B18"/>
  </mergeCells>
  <printOptions horizontalCentered="1"/>
  <pageMargins left="0.59055118110236227" right="0.59055118110236227" top="0.39370078740157483" bottom="0.59055118110236227" header="0.39370078740157483" footer="0.39370078740157483"/>
  <pageSetup paperSize="8" scale="57" orientation="portrait" r:id="rId1"/>
  <headerFooter>
    <oddFooter>&amp;L&amp;"-,Gras"&amp;14 10 juin 2016&amp;R&amp;G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9D779B1-9D4B-46CA-ACC2-A2168E30306E}">
            <xm:f>$F10=Champs!$B$4</xm:f>
            <x14:dxf>
              <fill>
                <patternFill>
                  <bgColor theme="0" tint="-0.24994659260841701"/>
                </patternFill>
              </fill>
            </x14:dxf>
          </x14:cfRule>
          <xm:sqref>L17 G10:L16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Champs!$B$3:$B$4</xm:f>
          </x14:formula1>
          <xm:sqref>F10:F16</xm:sqref>
        </x14:dataValidation>
        <x14:dataValidation type="list" allowBlank="1" showInputMessage="1" showErrorMessage="1" xr:uid="{00000000-0002-0000-0100-000002000000}">
          <x14:formula1>
            <xm:f>Champs!$F$3:$F$4</xm:f>
          </x14:formula1>
          <xm:sqref>K10:K16 H10:I16</xm:sqref>
        </x14:dataValidation>
        <x14:dataValidation type="list" allowBlank="1" showInputMessage="1" showErrorMessage="1" xr:uid="{00000000-0002-0000-0100-000003000000}">
          <x14:formula1>
            <xm:f>Champs!$G$3:$G$5</xm:f>
          </x14:formula1>
          <xm:sqref>J10:J16</xm:sqref>
        </x14:dataValidation>
        <x14:dataValidation type="list" allowBlank="1" showInputMessage="1" showErrorMessage="1" xr:uid="{00000000-0002-0000-0100-000001000000}">
          <x14:formula1>
            <xm:f>Champs!$E$3:$E$22</xm:f>
          </x14:formula1>
          <xm:sqref>G10:G16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G22"/>
  <sheetViews>
    <sheetView workbookViewId="0">
      <selection activeCell="I17" sqref="I17"/>
    </sheetView>
  </sheetViews>
  <sheetFormatPr baseColWidth="10" defaultRowHeight="14.4" x14ac:dyDescent="0.3"/>
  <sheetData>
    <row r="3" spans="2:7" x14ac:dyDescent="0.3">
      <c r="B3" t="s">
        <v>7</v>
      </c>
      <c r="E3" s="8" t="s">
        <v>13</v>
      </c>
      <c r="F3" t="s">
        <v>23</v>
      </c>
      <c r="G3" t="s">
        <v>13</v>
      </c>
    </row>
    <row r="4" spans="2:7" x14ac:dyDescent="0.3">
      <c r="B4" t="s">
        <v>8</v>
      </c>
      <c r="E4" s="8" t="s">
        <v>14</v>
      </c>
      <c r="F4" t="s">
        <v>24</v>
      </c>
      <c r="G4" t="s">
        <v>14</v>
      </c>
    </row>
    <row r="5" spans="2:7" x14ac:dyDescent="0.3">
      <c r="E5" s="8" t="s">
        <v>15</v>
      </c>
      <c r="G5" t="s">
        <v>15</v>
      </c>
    </row>
    <row r="6" spans="2:7" x14ac:dyDescent="0.3">
      <c r="E6" s="8" t="s">
        <v>16</v>
      </c>
    </row>
    <row r="7" spans="2:7" x14ac:dyDescent="0.3">
      <c r="E7" s="8" t="s">
        <v>17</v>
      </c>
    </row>
    <row r="8" spans="2:7" x14ac:dyDescent="0.3">
      <c r="E8" s="8" t="s">
        <v>18</v>
      </c>
    </row>
    <row r="9" spans="2:7" x14ac:dyDescent="0.3">
      <c r="E9" s="8" t="s">
        <v>19</v>
      </c>
    </row>
    <row r="10" spans="2:7" x14ac:dyDescent="0.3">
      <c r="E10" s="8" t="s">
        <v>20</v>
      </c>
    </row>
    <row r="11" spans="2:7" x14ac:dyDescent="0.3">
      <c r="E11" s="8" t="s">
        <v>21</v>
      </c>
    </row>
    <row r="12" spans="2:7" x14ac:dyDescent="0.3">
      <c r="E12" s="8" t="s">
        <v>22</v>
      </c>
    </row>
    <row r="13" spans="2:7" x14ac:dyDescent="0.3">
      <c r="E13" s="8" t="s">
        <v>42</v>
      </c>
    </row>
    <row r="14" spans="2:7" x14ac:dyDescent="0.3">
      <c r="E14" s="8" t="s">
        <v>43</v>
      </c>
    </row>
    <row r="15" spans="2:7" x14ac:dyDescent="0.3">
      <c r="E15" s="8" t="s">
        <v>44</v>
      </c>
    </row>
    <row r="16" spans="2:7" x14ac:dyDescent="0.3">
      <c r="E16" s="8" t="s">
        <v>45</v>
      </c>
    </row>
    <row r="17" spans="5:5" x14ac:dyDescent="0.3">
      <c r="E17" s="8" t="s">
        <v>46</v>
      </c>
    </row>
    <row r="18" spans="5:5" x14ac:dyDescent="0.3">
      <c r="E18" s="8" t="s">
        <v>47</v>
      </c>
    </row>
    <row r="19" spans="5:5" x14ac:dyDescent="0.3">
      <c r="E19" s="8" t="s">
        <v>48</v>
      </c>
    </row>
    <row r="20" spans="5:5" x14ac:dyDescent="0.3">
      <c r="E20" s="8" t="s">
        <v>49</v>
      </c>
    </row>
    <row r="21" spans="5:5" x14ac:dyDescent="0.3">
      <c r="E21" s="8" t="s">
        <v>50</v>
      </c>
    </row>
    <row r="22" spans="5:5" x14ac:dyDescent="0.3">
      <c r="E22" s="8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Categorie </vt:lpstr>
      <vt:lpstr>DT</vt:lpstr>
      <vt:lpstr>Champs</vt:lpstr>
      <vt:lpstr>'Categorie '!Zone_d_impression</vt:lpstr>
      <vt:lpstr>DT!Zone_d_impression</vt:lpstr>
    </vt:vector>
  </TitlesOfParts>
  <Company>le groupe INGEROP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Sylvain SAUVE</dc:creator>
  <cp:lastModifiedBy>Fabrice KUATE</cp:lastModifiedBy>
  <cp:lastPrinted>2016-03-03T13:54:46Z</cp:lastPrinted>
  <dcterms:created xsi:type="dcterms:W3CDTF">2013-08-28T10:44:12Z</dcterms:created>
  <dcterms:modified xsi:type="dcterms:W3CDTF">2024-10-22T08:58:01Z</dcterms:modified>
</cp:coreProperties>
</file>